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O:\1_Marchés publics\2026\001-26 - Location, entretien, livraison linge restauration - chorus - Titulaire - AD\1 - Rédaction\1-2 DC élaboration\Version validée_20260223\"/>
    </mc:Choice>
  </mc:AlternateContent>
  <xr:revisionPtr revIDLastSave="0" documentId="13_ncr:1_{48888CDC-7A74-496E-B72B-AF9F483CB736}" xr6:coauthVersionLast="47" xr6:coauthVersionMax="47" xr10:uidLastSave="{00000000-0000-0000-0000-000000000000}"/>
  <bookViews>
    <workbookView xWindow="-108" yWindow="-120" windowWidth="17280" windowHeight="8880" xr2:uid="{00000000-000D-0000-FFFF-FFFF00000000}"/>
  </bookViews>
  <sheets>
    <sheet name="DQ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21" i="2" l="1"/>
  <c r="F21" i="2" s="1"/>
  <c r="E20" i="2"/>
  <c r="F20" i="2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G21" i="2" l="1"/>
  <c r="H21" i="2" s="1"/>
  <c r="G10" i="2" l="1"/>
  <c r="J21" i="2"/>
  <c r="G20" i="2"/>
  <c r="H20" i="2" s="1"/>
  <c r="G19" i="2"/>
  <c r="H19" i="2" s="1"/>
  <c r="G18" i="2"/>
  <c r="H18" i="2" s="1"/>
  <c r="G17" i="2"/>
  <c r="H17" i="2" s="1"/>
  <c r="G16" i="2"/>
  <c r="H16" i="2" s="1"/>
  <c r="G15" i="2"/>
  <c r="H15" i="2" s="1"/>
  <c r="G14" i="2"/>
  <c r="H14" i="2" s="1"/>
  <c r="G13" i="2"/>
  <c r="H13" i="2" s="1"/>
  <c r="G12" i="2"/>
  <c r="H12" i="2" s="1"/>
  <c r="G11" i="2"/>
  <c r="H11" i="2" s="1"/>
  <c r="H10" i="2" l="1"/>
  <c r="J10" i="2" s="1"/>
  <c r="I10" i="2"/>
  <c r="J19" i="2"/>
  <c r="J18" i="2"/>
  <c r="J17" i="2"/>
  <c r="J16" i="2"/>
  <c r="J15" i="2"/>
  <c r="J14" i="2"/>
  <c r="J13" i="2"/>
  <c r="J11" i="2"/>
  <c r="J20" i="2"/>
  <c r="I12" i="2"/>
  <c r="I13" i="2"/>
  <c r="I14" i="2"/>
  <c r="I15" i="2"/>
  <c r="I16" i="2"/>
  <c r="I17" i="2"/>
  <c r="I18" i="2"/>
  <c r="I19" i="2"/>
  <c r="I20" i="2"/>
  <c r="I21" i="2"/>
  <c r="I11" i="2"/>
  <c r="G22" i="2"/>
  <c r="H22" i="2" l="1"/>
  <c r="J12" i="2"/>
  <c r="J23" i="2" s="1"/>
  <c r="I23" i="2"/>
</calcChain>
</file>

<file path=xl/sharedStrings.xml><?xml version="1.0" encoding="utf-8"?>
<sst xmlns="http://schemas.openxmlformats.org/spreadsheetml/2006/main" count="29" uniqueCount="29">
  <si>
    <t>Nappe réception blanche 240X300</t>
  </si>
  <si>
    <t>Nappe réception blanche 240X400</t>
  </si>
  <si>
    <t>Nappe réception blanche 240X500</t>
  </si>
  <si>
    <t>Nappe réception blanche 240X600</t>
  </si>
  <si>
    <t>Nappe réception blanche 240X800</t>
  </si>
  <si>
    <t>Tablier valet blanc 250 g/m² minimum*</t>
  </si>
  <si>
    <t>Tablier valet bleu 250 g/m² minimum*</t>
  </si>
  <si>
    <t>Essuie verre 53X66 180g/m² minimum*</t>
  </si>
  <si>
    <t>Torchon blanc 50X66 180g/m² minimum*</t>
  </si>
  <si>
    <t xml:space="preserve">Total mensuel </t>
  </si>
  <si>
    <t xml:space="preserve"> Prix total mensuel HT  des articles</t>
  </si>
  <si>
    <t>Prix total mensuel TTC des articles</t>
  </si>
  <si>
    <t xml:space="preserve"> Prix total annuel HT  des articles</t>
  </si>
  <si>
    <t>Prix total annuel TTC des articles</t>
  </si>
  <si>
    <t xml:space="preserve">Total annuel </t>
  </si>
  <si>
    <t>SG-SAD3-001-26</t>
  </si>
  <si>
    <t>Nom de l'entreprise</t>
  </si>
  <si>
    <t>Prix mensuels</t>
  </si>
  <si>
    <t>Prix annuels correspondants</t>
  </si>
  <si>
    <r>
      <rPr>
        <b/>
        <sz val="11"/>
        <color rgb="FFFF0000"/>
        <rFont val="Calibri"/>
        <family val="2"/>
        <scheme val="minor"/>
      </rPr>
      <t>Annexe 4  au règlement de la consultation</t>
    </r>
    <r>
      <rPr>
        <b/>
        <sz val="11"/>
        <color theme="1"/>
        <rFont val="Calibri"/>
        <family val="2"/>
        <scheme val="minor"/>
      </rPr>
      <t xml:space="preserve">
Détail quantitatif estimatif
Simulation financière </t>
    </r>
    <r>
      <rPr>
        <b/>
        <u/>
        <sz val="11"/>
        <color theme="1"/>
        <rFont val="Calibri"/>
        <family val="2"/>
        <scheme val="minor"/>
      </rPr>
      <t>mensuelle</t>
    </r>
  </si>
  <si>
    <t>Prix unitaire HT  par article nettoyé, enlevé et livré</t>
  </si>
  <si>
    <t>Prix unitaire TTC  par article nettoyé, enlevé et livré</t>
  </si>
  <si>
    <t>Taux TVA</t>
  </si>
  <si>
    <t>Montant TVA</t>
  </si>
  <si>
    <r>
      <t xml:space="preserve">Nbre d'articles nettoyés, enlevés et livrés
</t>
    </r>
    <r>
      <rPr>
        <u/>
        <sz val="11"/>
        <color theme="1"/>
        <rFont val="Calibri"/>
        <family val="2"/>
        <scheme val="minor"/>
      </rPr>
      <t xml:space="preserve">par mois </t>
    </r>
  </si>
  <si>
    <t>Descriptif articles</t>
  </si>
  <si>
    <t>Nappe réception blanche 180X180*</t>
  </si>
  <si>
    <t>Nappe réception blanche 240X240*</t>
  </si>
  <si>
    <t>Serviette de table réception blanche 60X70*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</si>
</sst>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8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indexed="64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indexed="64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double">
        <color auto="1"/>
      </left>
      <right style="double">
        <color indexed="64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double">
        <color indexed="64"/>
      </right>
      <top style="thin">
        <color auto="1"/>
      </top>
      <bottom style="double">
        <color indexed="64"/>
      </bottom>
      <diagonal/>
    </border>
    <border>
      <left/>
      <right style="double">
        <color indexed="64"/>
      </right>
      <top style="double">
        <color auto="1"/>
      </top>
      <bottom style="thin">
        <color auto="1"/>
      </bottom>
      <diagonal/>
    </border>
    <border>
      <left/>
      <right style="double">
        <color indexed="64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double">
        <color indexed="64"/>
      </left>
      <right/>
      <top style="thin">
        <color auto="1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 style="double">
        <color indexed="64"/>
      </right>
      <top style="double">
        <color auto="1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0" fillId="0" borderId="7" xfId="0" applyBorder="1" applyAlignment="1"/>
    <xf numFmtId="0" fontId="0" fillId="2" borderId="15" xfId="0" applyFill="1" applyBorder="1" applyAlignment="1">
      <alignment horizontal="center" vertical="center" wrapText="1"/>
    </xf>
    <xf numFmtId="0" fontId="0" fillId="0" borderId="0" xfId="0" applyBorder="1" applyAlignment="1"/>
    <xf numFmtId="0" fontId="0" fillId="2" borderId="1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164" fontId="0" fillId="0" borderId="21" xfId="0" applyNumberFormat="1" applyBorder="1" applyAlignment="1">
      <alignment horizontal="center"/>
    </xf>
    <xf numFmtId="164" fontId="0" fillId="0" borderId="22" xfId="0" applyNumberFormat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3" fillId="0" borderId="23" xfId="0" applyNumberFormat="1" applyFont="1" applyBorder="1" applyAlignment="1">
      <alignment horizontal="center" vertical="center"/>
    </xf>
    <xf numFmtId="0" fontId="0" fillId="4" borderId="23" xfId="0" applyFill="1" applyBorder="1"/>
    <xf numFmtId="0" fontId="0" fillId="4" borderId="24" xfId="0" applyFill="1" applyBorder="1"/>
    <xf numFmtId="164" fontId="3" fillId="4" borderId="25" xfId="0" applyNumberFormat="1" applyFont="1" applyFill="1" applyBorder="1" applyAlignment="1">
      <alignment horizontal="center" vertical="center"/>
    </xf>
    <xf numFmtId="164" fontId="3" fillId="4" borderId="16" xfId="0" applyNumberFormat="1" applyFont="1" applyFill="1" applyBorder="1" applyAlignment="1">
      <alignment horizontal="center" vertical="center"/>
    </xf>
    <xf numFmtId="164" fontId="3" fillId="3" borderId="16" xfId="0" applyNumberFormat="1" applyFont="1" applyFill="1" applyBorder="1" applyAlignment="1">
      <alignment horizontal="center" vertical="center"/>
    </xf>
    <xf numFmtId="164" fontId="3" fillId="3" borderId="26" xfId="0" applyNumberFormat="1" applyFont="1" applyFill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64" fontId="0" fillId="0" borderId="18" xfId="0" applyNumberFormat="1" applyBorder="1" applyAlignment="1">
      <alignment horizontal="center"/>
    </xf>
    <xf numFmtId="0" fontId="1" fillId="3" borderId="0" xfId="0" applyFont="1" applyFill="1" applyBorder="1" applyAlignment="1">
      <alignment horizontal="center" vertical="center" wrapText="1"/>
    </xf>
    <xf numFmtId="164" fontId="0" fillId="0" borderId="28" xfId="0" applyNumberFormat="1" applyBorder="1" applyAlignment="1">
      <alignment horizontal="center" vertical="center"/>
    </xf>
    <xf numFmtId="0" fontId="0" fillId="5" borderId="15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center" vertical="center"/>
    </xf>
    <xf numFmtId="10" fontId="0" fillId="0" borderId="30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164" fontId="0" fillId="0" borderId="32" xfId="0" applyNumberFormat="1" applyBorder="1" applyAlignment="1">
      <alignment horizontal="center"/>
    </xf>
    <xf numFmtId="164" fontId="0" fillId="0" borderId="33" xfId="0" applyNumberFormat="1" applyBorder="1" applyAlignment="1">
      <alignment horizontal="center"/>
    </xf>
    <xf numFmtId="10" fontId="0" fillId="0" borderId="34" xfId="0" applyNumberFormat="1" applyBorder="1" applyAlignment="1">
      <alignment horizontal="center" vertical="center"/>
    </xf>
    <xf numFmtId="0" fontId="0" fillId="0" borderId="0" xfId="0" applyBorder="1"/>
    <xf numFmtId="164" fontId="0" fillId="0" borderId="29" xfId="0" applyNumberFormat="1" applyBorder="1" applyAlignment="1">
      <alignment horizontal="center"/>
    </xf>
    <xf numFmtId="10" fontId="0" fillId="0" borderId="35" xfId="0" applyNumberFormat="1" applyBorder="1" applyAlignment="1">
      <alignment horizontal="center" vertical="center"/>
    </xf>
    <xf numFmtId="164" fontId="0" fillId="0" borderId="36" xfId="0" applyNumberFormat="1" applyBorder="1" applyAlignment="1">
      <alignment horizontal="center"/>
    </xf>
    <xf numFmtId="164" fontId="0" fillId="0" borderId="31" xfId="0" applyNumberFormat="1" applyBorder="1" applyAlignment="1">
      <alignment horizontal="center" vertical="center"/>
    </xf>
    <xf numFmtId="164" fontId="0" fillId="0" borderId="29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32" xfId="0" applyNumberFormat="1" applyBorder="1" applyAlignment="1">
      <alignment horizontal="center" vertical="center"/>
    </xf>
    <xf numFmtId="164" fontId="0" fillId="0" borderId="33" xfId="0" applyNumberFormat="1" applyBorder="1" applyAlignment="1">
      <alignment horizontal="center" vertical="center"/>
    </xf>
    <xf numFmtId="0" fontId="3" fillId="0" borderId="25" xfId="0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3" fillId="0" borderId="26" xfId="0" applyFont="1" applyBorder="1" applyAlignment="1">
      <alignment horizontal="right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1" fillId="5" borderId="25" xfId="0" applyFont="1" applyFill="1" applyBorder="1" applyAlignment="1">
      <alignment horizontal="center" wrapText="1"/>
    </xf>
    <xf numFmtId="0" fontId="1" fillId="5" borderId="26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4"/>
  <sheetViews>
    <sheetView tabSelected="1" zoomScale="70" zoomScaleNormal="70" workbookViewId="0">
      <pane ySplit="9" topLeftCell="A10" activePane="bottomLeft" state="frozen"/>
      <selection pane="bottomLeft" activeCell="C16" sqref="C16"/>
    </sheetView>
  </sheetViews>
  <sheetFormatPr baseColWidth="10" defaultRowHeight="14.4" x14ac:dyDescent="0.3"/>
  <cols>
    <col min="1" max="1" width="45" customWidth="1"/>
    <col min="2" max="2" width="14.109375" customWidth="1"/>
    <col min="3" max="3" width="21.88671875" customWidth="1"/>
    <col min="4" max="4" width="13.6640625" customWidth="1"/>
    <col min="5" max="5" width="16" customWidth="1"/>
    <col min="6" max="6" width="18" customWidth="1"/>
    <col min="7" max="7" width="16.33203125" customWidth="1"/>
    <col min="8" max="8" width="17.5546875" customWidth="1"/>
    <col min="9" max="9" width="15.88671875" customWidth="1"/>
    <col min="10" max="10" width="16.5546875" customWidth="1"/>
  </cols>
  <sheetData>
    <row r="1" spans="1:12" ht="24.75" customHeight="1" x14ac:dyDescent="0.3">
      <c r="A1" s="55" t="s">
        <v>19</v>
      </c>
      <c r="B1" s="56"/>
      <c r="C1" s="56"/>
      <c r="D1" s="56"/>
      <c r="E1" s="56"/>
      <c r="F1" s="56"/>
      <c r="G1" s="56"/>
      <c r="H1" s="56"/>
      <c r="I1" s="56"/>
      <c r="J1" s="57"/>
    </row>
    <row r="2" spans="1:12" ht="13.5" customHeight="1" x14ac:dyDescent="0.3">
      <c r="A2" s="58"/>
      <c r="B2" s="59"/>
      <c r="C2" s="59"/>
      <c r="D2" s="59"/>
      <c r="E2" s="59"/>
      <c r="F2" s="59"/>
      <c r="G2" s="59"/>
      <c r="H2" s="59"/>
      <c r="I2" s="59"/>
      <c r="J2" s="60"/>
    </row>
    <row r="3" spans="1:12" ht="16.5" customHeight="1" x14ac:dyDescent="0.3">
      <c r="A3" s="58"/>
      <c r="B3" s="59"/>
      <c r="C3" s="59"/>
      <c r="D3" s="59"/>
      <c r="E3" s="59"/>
      <c r="F3" s="59"/>
      <c r="G3" s="59"/>
      <c r="H3" s="59"/>
      <c r="I3" s="59"/>
      <c r="J3" s="60"/>
    </row>
    <row r="4" spans="1:12" ht="6" customHeight="1" x14ac:dyDescent="0.3">
      <c r="A4" s="61"/>
      <c r="B4" s="62"/>
      <c r="C4" s="62"/>
      <c r="D4" s="62"/>
      <c r="E4" s="62"/>
      <c r="F4" s="62"/>
      <c r="G4" s="62"/>
      <c r="H4" s="62"/>
      <c r="I4" s="62"/>
      <c r="J4" s="63"/>
    </row>
    <row r="5" spans="1:12" ht="22.5" customHeight="1" x14ac:dyDescent="0.3">
      <c r="A5" s="55" t="s">
        <v>15</v>
      </c>
      <c r="B5" s="56"/>
      <c r="C5" s="56"/>
      <c r="D5" s="56"/>
      <c r="E5" s="56"/>
      <c r="F5" s="56"/>
      <c r="G5" s="56"/>
      <c r="H5" s="56"/>
      <c r="I5" s="56"/>
      <c r="J5" s="57"/>
    </row>
    <row r="6" spans="1:12" ht="22.5" customHeight="1" x14ac:dyDescent="0.3">
      <c r="A6" s="3" t="s">
        <v>16</v>
      </c>
      <c r="B6" s="64"/>
      <c r="C6" s="64"/>
      <c r="D6" s="64"/>
      <c r="E6" s="64"/>
      <c r="F6" s="64"/>
      <c r="G6" s="64"/>
      <c r="H6" s="64"/>
      <c r="I6" s="64"/>
      <c r="J6" s="64"/>
    </row>
    <row r="7" spans="1:12" ht="22.5" customHeight="1" thickBot="1" x14ac:dyDescent="0.35">
      <c r="A7" s="4"/>
      <c r="B7" s="4"/>
      <c r="C7" s="4"/>
      <c r="D7" s="34"/>
      <c r="E7" s="34"/>
      <c r="F7" s="4"/>
      <c r="G7" s="4"/>
      <c r="H7" s="4"/>
      <c r="I7" s="4"/>
      <c r="J7" s="4"/>
    </row>
    <row r="8" spans="1:12" ht="29.25" customHeight="1" thickTop="1" thickBot="1" x14ac:dyDescent="0.35">
      <c r="A8" s="7"/>
      <c r="B8" s="5"/>
      <c r="C8" s="65" t="s">
        <v>17</v>
      </c>
      <c r="D8" s="66"/>
      <c r="E8" s="66"/>
      <c r="F8" s="66"/>
      <c r="G8" s="66"/>
      <c r="H8" s="66"/>
      <c r="I8" s="67" t="s">
        <v>18</v>
      </c>
      <c r="J8" s="68"/>
    </row>
    <row r="9" spans="1:12" s="1" customFormat="1" ht="78.599999999999994" customHeight="1" thickTop="1" thickBot="1" x14ac:dyDescent="0.35">
      <c r="A9" s="8" t="s">
        <v>25</v>
      </c>
      <c r="B9" s="10" t="s">
        <v>24</v>
      </c>
      <c r="C9" s="9" t="s">
        <v>20</v>
      </c>
      <c r="D9" s="6" t="s">
        <v>22</v>
      </c>
      <c r="E9" s="6" t="s">
        <v>23</v>
      </c>
      <c r="F9" s="6" t="s">
        <v>21</v>
      </c>
      <c r="G9" s="6" t="s">
        <v>10</v>
      </c>
      <c r="H9" s="6" t="s">
        <v>11</v>
      </c>
      <c r="I9" s="36" t="s">
        <v>12</v>
      </c>
      <c r="J9" s="36" t="s">
        <v>13</v>
      </c>
    </row>
    <row r="10" spans="1:12" ht="20.399999999999999" customHeight="1" thickTop="1" x14ac:dyDescent="0.3">
      <c r="A10" s="11" t="s">
        <v>26</v>
      </c>
      <c r="B10" s="14">
        <v>15</v>
      </c>
      <c r="C10" s="37">
        <v>0</v>
      </c>
      <c r="D10" s="45">
        <v>0</v>
      </c>
      <c r="E10" s="47">
        <f>C10*D10</f>
        <v>0</v>
      </c>
      <c r="F10" s="46">
        <f>C10+E10</f>
        <v>0</v>
      </c>
      <c r="G10" s="33">
        <f t="shared" ref="G10:G21" si="0">B10*C10</f>
        <v>0</v>
      </c>
      <c r="H10" s="35">
        <f t="shared" ref="H10:H12" si="1">(G10*D10)+G10</f>
        <v>0</v>
      </c>
      <c r="I10" s="16">
        <f>G10*12</f>
        <v>0</v>
      </c>
      <c r="J10" s="17">
        <f>H10*12</f>
        <v>0</v>
      </c>
    </row>
    <row r="11" spans="1:12" ht="20.399999999999999" customHeight="1" x14ac:dyDescent="0.3">
      <c r="A11" s="13" t="s">
        <v>27</v>
      </c>
      <c r="B11" s="12">
        <v>26</v>
      </c>
      <c r="C11" s="19">
        <v>0</v>
      </c>
      <c r="D11" s="38">
        <v>0</v>
      </c>
      <c r="E11" s="48">
        <f t="shared" ref="E11:E20" si="2">C11*D11</f>
        <v>0</v>
      </c>
      <c r="F11" s="44">
        <f t="shared" ref="F11:F21" si="3">C11+E11</f>
        <v>0</v>
      </c>
      <c r="G11" s="15">
        <f t="shared" si="0"/>
        <v>0</v>
      </c>
      <c r="H11" s="35">
        <f t="shared" si="1"/>
        <v>0</v>
      </c>
      <c r="I11" s="19">
        <f t="shared" ref="I11:I21" si="4">G11*12</f>
        <v>0</v>
      </c>
      <c r="J11" s="18">
        <f t="shared" ref="J11:J21" si="5">H11*12</f>
        <v>0</v>
      </c>
    </row>
    <row r="12" spans="1:12" ht="20.399999999999999" customHeight="1" x14ac:dyDescent="0.3">
      <c r="A12" s="13" t="s">
        <v>0</v>
      </c>
      <c r="B12" s="12">
        <v>29</v>
      </c>
      <c r="C12" s="19">
        <v>0</v>
      </c>
      <c r="D12" s="38">
        <v>0</v>
      </c>
      <c r="E12" s="49">
        <f t="shared" si="2"/>
        <v>0</v>
      </c>
      <c r="F12" s="39">
        <f t="shared" si="3"/>
        <v>0</v>
      </c>
      <c r="G12" s="15">
        <f t="shared" si="0"/>
        <v>0</v>
      </c>
      <c r="H12" s="35">
        <f t="shared" si="1"/>
        <v>0</v>
      </c>
      <c r="I12" s="19">
        <f t="shared" si="4"/>
        <v>0</v>
      </c>
      <c r="J12" s="18">
        <f t="shared" si="5"/>
        <v>0</v>
      </c>
      <c r="L12" s="43"/>
    </row>
    <row r="13" spans="1:12" ht="20.399999999999999" customHeight="1" x14ac:dyDescent="0.3">
      <c r="A13" s="13" t="s">
        <v>1</v>
      </c>
      <c r="B13" s="12">
        <v>28</v>
      </c>
      <c r="C13" s="19">
        <v>0</v>
      </c>
      <c r="D13" s="38">
        <v>0</v>
      </c>
      <c r="E13" s="49">
        <f t="shared" si="2"/>
        <v>0</v>
      </c>
      <c r="F13" s="39">
        <f t="shared" si="3"/>
        <v>0</v>
      </c>
      <c r="G13" s="15">
        <f t="shared" si="0"/>
        <v>0</v>
      </c>
      <c r="H13" s="35">
        <f>(G13*D13)+G13</f>
        <v>0</v>
      </c>
      <c r="I13" s="19">
        <f t="shared" si="4"/>
        <v>0</v>
      </c>
      <c r="J13" s="18">
        <f t="shared" si="5"/>
        <v>0</v>
      </c>
      <c r="L13" s="43"/>
    </row>
    <row r="14" spans="1:12" ht="20.399999999999999" customHeight="1" x14ac:dyDescent="0.3">
      <c r="A14" s="13" t="s">
        <v>2</v>
      </c>
      <c r="B14" s="12">
        <v>18</v>
      </c>
      <c r="C14" s="19">
        <v>0</v>
      </c>
      <c r="D14" s="38">
        <v>0</v>
      </c>
      <c r="E14" s="49">
        <f t="shared" si="2"/>
        <v>0</v>
      </c>
      <c r="F14" s="39">
        <f t="shared" si="3"/>
        <v>0</v>
      </c>
      <c r="G14" s="15">
        <f t="shared" si="0"/>
        <v>0</v>
      </c>
      <c r="H14" s="35">
        <f t="shared" ref="H14:H21" si="6">(G14*D14)+G14</f>
        <v>0</v>
      </c>
      <c r="I14" s="19">
        <f t="shared" si="4"/>
        <v>0</v>
      </c>
      <c r="J14" s="18">
        <f t="shared" si="5"/>
        <v>0</v>
      </c>
      <c r="L14" s="43"/>
    </row>
    <row r="15" spans="1:12" ht="20.399999999999999" customHeight="1" x14ac:dyDescent="0.3">
      <c r="A15" s="13" t="s">
        <v>3</v>
      </c>
      <c r="B15" s="12">
        <v>9</v>
      </c>
      <c r="C15" s="19">
        <v>0</v>
      </c>
      <c r="D15" s="38">
        <v>0</v>
      </c>
      <c r="E15" s="49">
        <f t="shared" si="2"/>
        <v>0</v>
      </c>
      <c r="F15" s="39">
        <f t="shared" si="3"/>
        <v>0</v>
      </c>
      <c r="G15" s="15">
        <f t="shared" si="0"/>
        <v>0</v>
      </c>
      <c r="H15" s="35">
        <f t="shared" si="6"/>
        <v>0</v>
      </c>
      <c r="I15" s="19">
        <f t="shared" si="4"/>
        <v>0</v>
      </c>
      <c r="J15" s="18">
        <f t="shared" si="5"/>
        <v>0</v>
      </c>
      <c r="L15" s="43"/>
    </row>
    <row r="16" spans="1:12" ht="20.399999999999999" customHeight="1" x14ac:dyDescent="0.3">
      <c r="A16" s="13" t="s">
        <v>4</v>
      </c>
      <c r="B16" s="12">
        <v>2</v>
      </c>
      <c r="C16" s="19">
        <v>0</v>
      </c>
      <c r="D16" s="38">
        <v>0</v>
      </c>
      <c r="E16" s="50">
        <f t="shared" si="2"/>
        <v>0</v>
      </c>
      <c r="F16" s="40">
        <f t="shared" si="3"/>
        <v>0</v>
      </c>
      <c r="G16" s="15">
        <f t="shared" si="0"/>
        <v>0</v>
      </c>
      <c r="H16" s="35">
        <f t="shared" si="6"/>
        <v>0</v>
      </c>
      <c r="I16" s="19">
        <f t="shared" si="4"/>
        <v>0</v>
      </c>
      <c r="J16" s="18">
        <f t="shared" si="5"/>
        <v>0</v>
      </c>
      <c r="L16" s="43"/>
    </row>
    <row r="17" spans="1:10" ht="20.399999999999999" customHeight="1" x14ac:dyDescent="0.3">
      <c r="A17" s="13" t="s">
        <v>28</v>
      </c>
      <c r="B17" s="12">
        <v>1170</v>
      </c>
      <c r="C17" s="19">
        <v>0</v>
      </c>
      <c r="D17" s="38">
        <v>0</v>
      </c>
      <c r="E17" s="49">
        <f t="shared" si="2"/>
        <v>0</v>
      </c>
      <c r="F17" s="39">
        <f t="shared" si="3"/>
        <v>0</v>
      </c>
      <c r="G17" s="15">
        <f t="shared" si="0"/>
        <v>0</v>
      </c>
      <c r="H17" s="35">
        <f t="shared" si="6"/>
        <v>0</v>
      </c>
      <c r="I17" s="19">
        <f t="shared" si="4"/>
        <v>0</v>
      </c>
      <c r="J17" s="18">
        <f t="shared" si="5"/>
        <v>0</v>
      </c>
    </row>
    <row r="18" spans="1:10" ht="20.399999999999999" customHeight="1" x14ac:dyDescent="0.3">
      <c r="A18" s="13" t="s">
        <v>5</v>
      </c>
      <c r="B18" s="12">
        <v>67</v>
      </c>
      <c r="C18" s="19">
        <v>0</v>
      </c>
      <c r="D18" s="38">
        <v>0</v>
      </c>
      <c r="E18" s="49">
        <f t="shared" si="2"/>
        <v>0</v>
      </c>
      <c r="F18" s="39">
        <f t="shared" si="3"/>
        <v>0</v>
      </c>
      <c r="G18" s="15">
        <f t="shared" si="0"/>
        <v>0</v>
      </c>
      <c r="H18" s="35">
        <f t="shared" si="6"/>
        <v>0</v>
      </c>
      <c r="I18" s="19">
        <f t="shared" si="4"/>
        <v>0</v>
      </c>
      <c r="J18" s="18">
        <f t="shared" si="5"/>
        <v>0</v>
      </c>
    </row>
    <row r="19" spans="1:10" ht="20.399999999999999" customHeight="1" x14ac:dyDescent="0.3">
      <c r="A19" s="13" t="s">
        <v>6</v>
      </c>
      <c r="B19" s="12">
        <v>80</v>
      </c>
      <c r="C19" s="19">
        <v>0</v>
      </c>
      <c r="D19" s="38">
        <v>0</v>
      </c>
      <c r="E19" s="49">
        <f t="shared" si="2"/>
        <v>0</v>
      </c>
      <c r="F19" s="39">
        <f t="shared" si="3"/>
        <v>0</v>
      </c>
      <c r="G19" s="15">
        <f t="shared" si="0"/>
        <v>0</v>
      </c>
      <c r="H19" s="35">
        <f t="shared" si="6"/>
        <v>0</v>
      </c>
      <c r="I19" s="19">
        <f t="shared" si="4"/>
        <v>0</v>
      </c>
      <c r="J19" s="18">
        <f t="shared" si="5"/>
        <v>0</v>
      </c>
    </row>
    <row r="20" spans="1:10" ht="20.399999999999999" customHeight="1" x14ac:dyDescent="0.3">
      <c r="A20" s="13" t="s">
        <v>7</v>
      </c>
      <c r="B20" s="12">
        <v>30</v>
      </c>
      <c r="C20" s="19">
        <v>0</v>
      </c>
      <c r="D20" s="38">
        <v>0</v>
      </c>
      <c r="E20" s="49">
        <f t="shared" si="2"/>
        <v>0</v>
      </c>
      <c r="F20" s="39">
        <f t="shared" si="3"/>
        <v>0</v>
      </c>
      <c r="G20" s="15">
        <f t="shared" si="0"/>
        <v>0</v>
      </c>
      <c r="H20" s="35">
        <f t="shared" si="6"/>
        <v>0</v>
      </c>
      <c r="I20" s="19">
        <f t="shared" si="4"/>
        <v>0</v>
      </c>
      <c r="J20" s="18">
        <f t="shared" si="5"/>
        <v>0</v>
      </c>
    </row>
    <row r="21" spans="1:10" ht="20.399999999999999" customHeight="1" thickBot="1" x14ac:dyDescent="0.35">
      <c r="A21" s="20" t="s">
        <v>8</v>
      </c>
      <c r="B21" s="21">
        <v>198</v>
      </c>
      <c r="C21" s="23">
        <v>0</v>
      </c>
      <c r="D21" s="42">
        <v>0</v>
      </c>
      <c r="E21" s="51">
        <f>C21*D21</f>
        <v>0</v>
      </c>
      <c r="F21" s="41">
        <f t="shared" si="3"/>
        <v>0</v>
      </c>
      <c r="G21" s="22">
        <f t="shared" si="0"/>
        <v>0</v>
      </c>
      <c r="H21" s="23">
        <f t="shared" si="6"/>
        <v>0</v>
      </c>
      <c r="I21" s="23">
        <f t="shared" si="4"/>
        <v>0</v>
      </c>
      <c r="J21" s="24">
        <f t="shared" si="5"/>
        <v>0</v>
      </c>
    </row>
    <row r="22" spans="1:10" ht="25.5" customHeight="1" thickTop="1" thickBot="1" x14ac:dyDescent="0.35">
      <c r="A22" s="52" t="s">
        <v>9</v>
      </c>
      <c r="B22" s="53"/>
      <c r="C22" s="53"/>
      <c r="D22" s="53"/>
      <c r="E22" s="53"/>
      <c r="F22" s="53"/>
      <c r="G22" s="32">
        <f>SUM(G10:G21)</f>
        <v>0</v>
      </c>
      <c r="H22" s="25">
        <f>SUM(H10:H21)</f>
        <v>0</v>
      </c>
      <c r="I22" s="26"/>
      <c r="J22" s="27"/>
    </row>
    <row r="23" spans="1:10" ht="25.5" customHeight="1" thickTop="1" thickBot="1" x14ac:dyDescent="0.35">
      <c r="A23" s="52" t="s">
        <v>14</v>
      </c>
      <c r="B23" s="53"/>
      <c r="C23" s="53"/>
      <c r="D23" s="53"/>
      <c r="E23" s="53"/>
      <c r="F23" s="54"/>
      <c r="G23" s="28"/>
      <c r="H23" s="29"/>
      <c r="I23" s="30">
        <f>SUM(I10:I21)</f>
        <v>0</v>
      </c>
      <c r="J23" s="31">
        <f>SUM(J10:J21)</f>
        <v>0</v>
      </c>
    </row>
    <row r="24" spans="1:10" ht="15" thickTop="1" x14ac:dyDescent="0.3">
      <c r="A24" s="2"/>
    </row>
  </sheetData>
  <mergeCells count="7">
    <mergeCell ref="A22:F22"/>
    <mergeCell ref="A23:F23"/>
    <mergeCell ref="A1:J4"/>
    <mergeCell ref="A5:J5"/>
    <mergeCell ref="B6:J6"/>
    <mergeCell ref="C8:H8"/>
    <mergeCell ref="I8:J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FRAGA Florence</dc:creator>
  <cp:lastModifiedBy>DANDINE Alexandre</cp:lastModifiedBy>
  <dcterms:created xsi:type="dcterms:W3CDTF">2023-11-14T10:44:23Z</dcterms:created>
  <dcterms:modified xsi:type="dcterms:W3CDTF">2026-02-24T09:40:11Z</dcterms:modified>
</cp:coreProperties>
</file>